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461" windowWidth="10170" windowHeight="889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<sst xmlns="http://schemas.openxmlformats.org/spreadsheetml/2006/main" count="78" uniqueCount="56">
  <si>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.</t>
  </si>
  <si>
    <t>Equipment Buy-List for Battell's Energy Awareness Lesson Plans</t>
  </si>
  <si>
    <t>Grade 2-3 Kit</t>
  </si>
  <si>
    <t>Qty Needed</t>
  </si>
  <si>
    <t>Item</t>
  </si>
  <si>
    <t>Picture</t>
  </si>
  <si>
    <t>Website or suggestions to order from</t>
  </si>
  <si>
    <t>Link</t>
  </si>
  <si>
    <t>Cost</t>
  </si>
  <si>
    <t>Note</t>
  </si>
  <si>
    <t>Qty</t>
  </si>
  <si>
    <t>$/Kit</t>
  </si>
  <si>
    <t>Energy Ball</t>
  </si>
  <si>
    <t>Energy Ball P6-2300.  AKA "UFO" Ball</t>
  </si>
  <si>
    <t>http://www.arborsci.com/prod-Energy_Ball-529.aspx</t>
  </si>
  <si>
    <t>Say 3 per kit.</t>
  </si>
  <si>
    <t>Thermometers</t>
  </si>
  <si>
    <t xml:space="preserve">10 thermometers per pack.  No mercury - the red liquid is simply red-colored alcohol. </t>
  </si>
  <si>
    <t>http://www.carolina.com/product/large+plastic+thermometer+%28pk-10%29.do?keyword=thermometers&amp;sortby=priceAscend#</t>
  </si>
  <si>
    <t>Desk Lamp</t>
  </si>
  <si>
    <t xml:space="preserve">Available from many stores.  Shop via Google search "desk lamp goose neck" or use the following link: .  Some lamps come with bulbs.  The price used in this list includes shipping cost. </t>
  </si>
  <si>
    <t xml:space="preserve">http://www.google.com/products?hl=en&amp;q=desk+lamp+gooseneck&amp;scoring=p </t>
  </si>
  <si>
    <t>Say 1 per kit.</t>
  </si>
  <si>
    <t>60W Incan. Bulb</t>
  </si>
  <si>
    <t>Purchase most any where.  The second bulb is just for replacement due to breakage possibilities. buy at Home Depot for aprximately $4 for a four pack</t>
  </si>
  <si>
    <t>Grade total</t>
  </si>
  <si>
    <t>Assumed shipping cost</t>
  </si>
  <si>
    <t>Washington state sales tax</t>
  </si>
  <si>
    <t>1-kit total</t>
  </si>
  <si>
    <t>Grades 4-5 on next page…</t>
  </si>
  <si>
    <t>Grade 4-5 Kit</t>
  </si>
  <si>
    <t>Timer</t>
  </si>
  <si>
    <t>10-Key Count Up/Count Down Timer, Model: 63-878, Catalog #: 63-878</t>
  </si>
  <si>
    <t xml:space="preserve">http://www.radioshack.com/product/index.jsp?productId=2103034 </t>
  </si>
  <si>
    <t>1 per classroom, optional</t>
  </si>
  <si>
    <t>Cold Packs</t>
  </si>
  <si>
    <t>Instant Cold packs.   Change to sponges, soaked in water, put into plastic sandwich bags, and freeze in freezer.</t>
  </si>
  <si>
    <t xml:space="preserve">http://www.walgreens.com/store/c/walgreens-instant-cold-pack-twin-pack/ID=prod3459971-product </t>
  </si>
  <si>
    <t>3 per kit</t>
  </si>
  <si>
    <t>Electricity Meter</t>
  </si>
  <si>
    <t>"Kill A Watt" brand, model "EZ"</t>
  </si>
  <si>
    <t>http://www. amazon.com/P3-International-P4460-electricity-Monitor/dp/B000RGF290</t>
  </si>
  <si>
    <t>2 per kit</t>
  </si>
  <si>
    <t>Light Meter</t>
  </si>
  <si>
    <t>Foot Candle light Meter, EXTECH instruments, 401027</t>
  </si>
  <si>
    <t xml:space="preserve">http://www.instrumart.com/Product.aspx?ProductID=25374 </t>
  </si>
  <si>
    <t>1 per kit but optional</t>
  </si>
  <si>
    <t>15W CFL bulb</t>
  </si>
  <si>
    <t>Compact flourescent (CFL) 15 watts (light output of 900 lumens is similar to 60 watt incandescent bulb of 890 lumens).  Buy at most any hardware or grocery store for aprximately $8 for a four pack.</t>
  </si>
  <si>
    <t>Buy any where</t>
  </si>
  <si>
    <t>1 per kit</t>
  </si>
  <si>
    <t>60W Incand Bulb</t>
  </si>
  <si>
    <t>buy at Home Depot for aprximately $4 for a four pack</t>
  </si>
  <si>
    <t>Hand-Crank Radio</t>
  </si>
  <si>
    <t>Sima® CR-200 Crank-Powered Radio, Model: CR-200, Catalog #: 55032259</t>
  </si>
  <si>
    <t xml:space="preserve">http://www.radioshack.com/product/index.jsp?productId=3535676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</si>
</sst>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mm/dd/yy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(* #,##0_);_(* \(#,##0\);_(* &quot;-&quot;??_);_(@_)"/>
    <numFmt numFmtId="172" formatCode="_(&quot;$&quot;* #,##0_);_(&quot;$&quot;* \(#,##0\);_(&quot;$&quot;* &quot;-&quot;??_);_(@_)"/>
    <numFmt numFmtId="173" formatCode="0000"/>
    <numFmt numFmtId="174" formatCode="dd\-mmm\-yy"/>
    <numFmt numFmtId="175" formatCode="dddd\,\ mmm\ dd\,\ yyyy"/>
    <numFmt numFmtId="176" formatCode="#,##0.000"/>
    <numFmt numFmtId="177" formatCode="#,##0.0000"/>
    <numFmt numFmtId="178" formatCode="&quot;$&quot;#,##0.0"/>
    <numFmt numFmtId="179" formatCode="&quot;$&quot;#,##0.00"/>
    <numFmt numFmtId="180" formatCode="00000"/>
    <numFmt numFmtId="181" formatCode="[$€-2]\ #,##0.00_);[Red]\([$€-2]\ #,##0.00\)"/>
    <numFmt numFmtId="182" formatCode="m/d"/>
    <numFmt numFmtId="183" formatCode="ddd"/>
    <numFmt numFmtId="184" formatCode="ddd\,\ m/d"/>
    <numFmt numFmtId="185" formatCode="0.0"/>
    <numFmt numFmtId="186" formatCode="mmm\ dd"/>
    <numFmt numFmtId="187" formatCode="[$-409]dddd\,\ mmmm\ dd\,\ yyyy"/>
    <numFmt numFmtId="188" formatCode="m/d;@"/>
    <numFmt numFmtId="189" formatCode="d"/>
    <numFmt numFmtId="190" formatCode="[$-409]h:mm:ss\ AM/PM"/>
    <numFmt numFmtId="191" formatCode="m/d/yy;@"/>
  </numFmts>
  <fonts count="43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79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79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1" fillId="0" borderId="11" xfId="53" applyBorder="1" applyAlignment="1" applyProtection="1">
      <alignment vertical="center" wrapText="1"/>
      <protection/>
    </xf>
    <xf numFmtId="8" fontId="0" fillId="0" borderId="11" xfId="0" applyNumberFormat="1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1" fillId="0" borderId="21" xfId="53" applyBorder="1" applyAlignment="1" applyProtection="1">
      <alignment vertical="center" wrapText="1"/>
      <protection/>
    </xf>
    <xf numFmtId="179" fontId="0" fillId="0" borderId="21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vertical="center" wrapText="1"/>
    </xf>
    <xf numFmtId="3" fontId="0" fillId="0" borderId="21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79" fontId="0" fillId="0" borderId="21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9" fontId="0" fillId="0" borderId="24" xfId="0" applyNumberFormat="1" applyBorder="1" applyAlignment="1">
      <alignment horizontal="right" vertical="center"/>
    </xf>
    <xf numFmtId="3" fontId="0" fillId="0" borderId="22" xfId="0" applyNumberFormat="1" applyBorder="1" applyAlignment="1">
      <alignment vertical="center" wrapText="1"/>
    </xf>
    <xf numFmtId="3" fontId="0" fillId="0" borderId="24" xfId="0" applyNumberFormat="1" applyBorder="1" applyAlignment="1">
      <alignment horizontal="center" vertical="center"/>
    </xf>
    <xf numFmtId="8" fontId="0" fillId="0" borderId="23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5" xfId="53" applyBorder="1" applyAlignment="1" applyProtection="1">
      <alignment vertical="center" wrapText="1"/>
      <protection/>
    </xf>
    <xf numFmtId="179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 wrapText="1"/>
    </xf>
    <xf numFmtId="3" fontId="0" fillId="0" borderId="25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" fillId="0" borderId="12" xfId="53" applyBorder="1" applyAlignment="1" applyProtection="1">
      <alignment vertical="center" wrapText="1"/>
      <protection/>
    </xf>
    <xf numFmtId="0" fontId="0" fillId="0" borderId="19" xfId="0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9" fontId="0" fillId="0" borderId="12" xfId="0" applyNumberFormat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9" fontId="0" fillId="0" borderId="0" xfId="0" applyNumberFormat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 wrapText="1"/>
    </xf>
    <xf numFmtId="179" fontId="0" fillId="0" borderId="28" xfId="0" applyNumberFormat="1" applyBorder="1" applyAlignment="1">
      <alignment horizontal="right" vertical="center"/>
    </xf>
    <xf numFmtId="3" fontId="0" fillId="0" borderId="28" xfId="0" applyNumberFormat="1" applyBorder="1" applyAlignment="1">
      <alignment vertical="center" wrapText="1"/>
    </xf>
    <xf numFmtId="3" fontId="0" fillId="0" borderId="28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1" fillId="0" borderId="26" xfId="53" applyBorder="1" applyAlignment="1" applyProtection="1">
      <alignment vertical="center" wrapText="1"/>
      <protection/>
    </xf>
    <xf numFmtId="3" fontId="0" fillId="0" borderId="30" xfId="0" applyNumberFormat="1" applyBorder="1" applyAlignment="1">
      <alignment vertical="center" wrapText="1"/>
    </xf>
    <xf numFmtId="3" fontId="0" fillId="0" borderId="26" xfId="0" applyNumberFormat="1" applyBorder="1" applyAlignment="1">
      <alignment horizontal="center" vertical="center"/>
    </xf>
    <xf numFmtId="8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1" fillId="0" borderId="23" xfId="53" applyBorder="1" applyAlignment="1" applyProtection="1">
      <alignment vertical="center" wrapText="1"/>
      <protection/>
    </xf>
    <xf numFmtId="3" fontId="0" fillId="0" borderId="31" xfId="0" applyNumberFormat="1" applyBorder="1" applyAlignment="1">
      <alignment vertical="center" wrapText="1"/>
    </xf>
    <xf numFmtId="0" fontId="1" fillId="0" borderId="25" xfId="53" applyBorder="1" applyAlignment="1" applyProtection="1">
      <alignment vertical="center"/>
      <protection/>
    </xf>
    <xf numFmtId="0" fontId="1" fillId="0" borderId="12" xfId="53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http://lh3.googleusercontent.com/rVeTQ1CjWey3ybKBNvfBecek3r_McsN12WHHcJLNkE4ijY-OdX5iYE7VfHqaR8303Y2QL5y_BsBMrzTE4WknFFdAE0-KELY6WNUeWsMFdDdzqpwrcI9ruqyON5bTuFNQCyWoIrUq01RPnhwFix0lmYpge_eh2XWQyGJMO7kGm7T0-oaDcu8mINw" TargetMode="External" /><Relationship Id="rId4" Type="http://schemas.openxmlformats.org/officeDocument/2006/relationships/image" Target="http://www.p3international.com/products/images/main_p4460.jpg" TargetMode="External" /><Relationship Id="rId5" Type="http://schemas.openxmlformats.org/officeDocument/2006/relationships/image" Target="http://www.energystar.gov/ia/products/fap/images/products/lb_med.png" TargetMode="External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4</xdr:row>
      <xdr:rowOff>114300</xdr:rowOff>
    </xdr:from>
    <xdr:to>
      <xdr:col>1</xdr:col>
      <xdr:colOff>457200</xdr:colOff>
      <xdr:row>4</xdr:row>
      <xdr:rowOff>304800</xdr:rowOff>
    </xdr:to>
    <xdr:pic>
      <xdr:nvPicPr>
        <xdr:cNvPr id="1" name="ProductDetail21_Swatches_imgProductImage" descr="http://www.arborsci.com/images/P6-2300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049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104775</xdr:rowOff>
    </xdr:from>
    <xdr:to>
      <xdr:col>1</xdr:col>
      <xdr:colOff>733425</xdr:colOff>
      <xdr:row>5</xdr:row>
      <xdr:rowOff>419100</xdr:rowOff>
    </xdr:to>
    <xdr:pic>
      <xdr:nvPicPr>
        <xdr:cNvPr id="2" name="largeImage" descr="Large Plastic Thermometer (pk/10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19225"/>
          <a:ext cx="685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66675</xdr:rowOff>
    </xdr:from>
    <xdr:to>
      <xdr:col>1</xdr:col>
      <xdr:colOff>619125</xdr:colOff>
      <xdr:row>7</xdr:row>
      <xdr:rowOff>704850</xdr:rowOff>
    </xdr:to>
    <xdr:pic>
      <xdr:nvPicPr>
        <xdr:cNvPr id="3" name="Picture 45" descr="http://lh3.googleusercontent.com/rVeTQ1CjWey3ybKBNvfBecek3r_McsN12WHHcJLNkE4ijY-OdX5iYE7VfHqaR8303Y2QL5y_BsBMrzTE4WknFFdAE0-KELY6WNUeWsMFdDdzqpwrcI9ruqyON5bTuFNQCyWoIrUq01RPnhwFix0lmYpge_eh2XWQyGJMO7kGm7T0-oaDcu8mINw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95325" y="3162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19050</xdr:rowOff>
    </xdr:from>
    <xdr:to>
      <xdr:col>1</xdr:col>
      <xdr:colOff>523875</xdr:colOff>
      <xdr:row>19</xdr:row>
      <xdr:rowOff>485775</xdr:rowOff>
    </xdr:to>
    <xdr:pic>
      <xdr:nvPicPr>
        <xdr:cNvPr id="4" name="Picture 46" descr="Kill A Watt EZ photo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52475" y="689610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314325</xdr:rowOff>
    </xdr:from>
    <xdr:to>
      <xdr:col>1</xdr:col>
      <xdr:colOff>600075</xdr:colOff>
      <xdr:row>22</xdr:row>
      <xdr:rowOff>742950</xdr:rowOff>
    </xdr:to>
    <xdr:pic>
      <xdr:nvPicPr>
        <xdr:cNvPr id="5" name="Picture 53" descr="CFL Bulbs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676275" y="91344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21</xdr:row>
      <xdr:rowOff>104775</xdr:rowOff>
    </xdr:from>
    <xdr:to>
      <xdr:col>1</xdr:col>
      <xdr:colOff>533400</xdr:colOff>
      <xdr:row>21</xdr:row>
      <xdr:rowOff>742950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rcRect l="13333" r="28889"/>
        <a:stretch>
          <a:fillRect/>
        </a:stretch>
      </xdr:blipFill>
      <xdr:spPr>
        <a:xfrm>
          <a:off x="828675" y="7953375"/>
          <a:ext cx="314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23</xdr:row>
      <xdr:rowOff>47625</xdr:rowOff>
    </xdr:from>
    <xdr:to>
      <xdr:col>1</xdr:col>
      <xdr:colOff>533400</xdr:colOff>
      <xdr:row>23</xdr:row>
      <xdr:rowOff>314325</xdr:rowOff>
    </xdr:to>
    <xdr:pic>
      <xdr:nvPicPr>
        <xdr:cNvPr id="7" name="Picture 45" descr="http://lh3.googleusercontent.com/rVeTQ1CjWey3ybKBNvfBecek3r_McsN12WHHcJLNkE4ijY-OdX5iYE7VfHqaR8303Y2QL5y_BsBMrzTE4WknFFdAE0-KELY6WNUeWsMFdDdzqpwrcI9ruqyON5bTuFNQCyWoIrUq01RPnhwFix0lmYpge_eh2XWQyGJMO7kGm7T0-oaDcu8mINw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47725" y="983932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</xdr:row>
      <xdr:rowOff>123825</xdr:rowOff>
    </xdr:from>
    <xdr:to>
      <xdr:col>1</xdr:col>
      <xdr:colOff>561975</xdr:colOff>
      <xdr:row>6</xdr:row>
      <xdr:rowOff>971550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6"/>
        <a:srcRect l="13333" r="28889"/>
        <a:stretch>
          <a:fillRect/>
        </a:stretch>
      </xdr:blipFill>
      <xdr:spPr>
        <a:xfrm>
          <a:off x="752475" y="2247900"/>
          <a:ext cx="419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24</xdr:row>
      <xdr:rowOff>9525</xdr:rowOff>
    </xdr:from>
    <xdr:to>
      <xdr:col>1</xdr:col>
      <xdr:colOff>666750</xdr:colOff>
      <xdr:row>24</xdr:row>
      <xdr:rowOff>514350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10287000"/>
          <a:ext cx="4953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ioshack.com/product/index.jsp?productId=2103034" TargetMode="External" /><Relationship Id="rId2" Type="http://schemas.openxmlformats.org/officeDocument/2006/relationships/hyperlink" Target="http://www.radioshack.com/product/index.jsp?productId=3535676" TargetMode="External" /><Relationship Id="rId3" Type="http://schemas.openxmlformats.org/officeDocument/2006/relationships/hyperlink" Target="http://www.google.com/products?hl=en&amp;q=desk+lamp+gooseneck&amp;scoring=p" TargetMode="External" /><Relationship Id="rId4" Type="http://schemas.openxmlformats.org/officeDocument/2006/relationships/hyperlink" Target="http://www.arborsci.com/prod-Energy_Ball-529.aspx" TargetMode="External" /><Relationship Id="rId5" Type="http://schemas.openxmlformats.org/officeDocument/2006/relationships/hyperlink" Target="http://www.walgreens.com/store/c/walgreens-instant-cold-pack-twin-pack/ID=prod3459971-product" TargetMode="External" /><Relationship Id="rId6" Type="http://schemas.openxmlformats.org/officeDocument/2006/relationships/hyperlink" Target="http://www.instrumart.com/Product.aspx?ProductID=25374" TargetMode="External" /><Relationship Id="rId7" Type="http://schemas.openxmlformats.org/officeDocument/2006/relationships/hyperlink" Target="http://www.carolina.com/product/large+plastic+thermometer+%28pk-10%29.do?keyword=thermometers&amp;sortby=priceAscend" TargetMode="External" /><Relationship Id="rId8" Type="http://schemas.openxmlformats.org/officeDocument/2006/relationships/hyperlink" Target="http://www.google.com/products?hl=en&amp;q=desk+lamp+gooseneck&amp;scoring=p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H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2.28125" style="5" customWidth="1"/>
    <col min="3" max="4" width="34.00390625" style="5" customWidth="1"/>
    <col min="5" max="6" width="9.140625" style="5" customWidth="1"/>
    <col min="7" max="7" width="4.8515625" style="5" customWidth="1"/>
    <col min="8" max="16384" width="9.140625" style="5" customWidth="1"/>
  </cols>
  <sheetData>
    <row r="1" spans="1:8" ht="18.75">
      <c r="A1" s="7" t="s">
        <v>1</v>
      </c>
      <c r="B1" s="8"/>
      <c r="C1" s="8"/>
      <c r="D1" s="9"/>
      <c r="E1" s="10"/>
      <c r="F1" s="11"/>
      <c r="G1" s="12"/>
      <c r="H1" s="10"/>
    </row>
    <row r="2" spans="1:8" ht="18.75">
      <c r="A2" s="7"/>
      <c r="B2" s="8"/>
      <c r="C2" s="8"/>
      <c r="D2" s="9"/>
      <c r="E2" s="10"/>
      <c r="F2" s="11"/>
      <c r="G2" s="12"/>
      <c r="H2" s="10"/>
    </row>
    <row r="3" spans="1:8" ht="25.5">
      <c r="A3" s="13" t="s">
        <v>2</v>
      </c>
      <c r="B3" s="14"/>
      <c r="C3" s="14"/>
      <c r="D3" s="15"/>
      <c r="E3" s="16"/>
      <c r="F3" s="17" t="s">
        <v>3</v>
      </c>
      <c r="G3" s="18"/>
      <c r="H3" s="19"/>
    </row>
    <row r="4" spans="1:8" ht="15">
      <c r="A4" s="20" t="s">
        <v>4</v>
      </c>
      <c r="B4" s="21" t="s">
        <v>5</v>
      </c>
      <c r="C4" s="21" t="s">
        <v>6</v>
      </c>
      <c r="D4" s="22" t="s">
        <v>7</v>
      </c>
      <c r="E4" s="23" t="s">
        <v>8</v>
      </c>
      <c r="F4" s="24" t="s">
        <v>9</v>
      </c>
      <c r="G4" s="25" t="s">
        <v>10</v>
      </c>
      <c r="H4" s="26" t="s">
        <v>11</v>
      </c>
    </row>
    <row r="5" spans="1:8" ht="25.5">
      <c r="A5" s="27" t="s">
        <v>12</v>
      </c>
      <c r="B5" s="28"/>
      <c r="C5" s="29" t="s">
        <v>13</v>
      </c>
      <c r="D5" s="30" t="s">
        <v>14</v>
      </c>
      <c r="E5" s="31">
        <v>3.5</v>
      </c>
      <c r="F5" s="32" t="s">
        <v>15</v>
      </c>
      <c r="G5" s="33">
        <v>3</v>
      </c>
      <c r="H5" s="31">
        <f>+E5*G5</f>
        <v>10.5</v>
      </c>
    </row>
    <row r="6" spans="1:8" ht="63.75">
      <c r="A6" s="34" t="s">
        <v>16</v>
      </c>
      <c r="B6" s="35"/>
      <c r="C6" s="36" t="s">
        <v>17</v>
      </c>
      <c r="D6" s="37" t="s">
        <v>18</v>
      </c>
      <c r="E6" s="38">
        <v>12.95</v>
      </c>
      <c r="F6" s="39" t="s">
        <v>15</v>
      </c>
      <c r="G6" s="40">
        <v>3</v>
      </c>
      <c r="H6" s="38">
        <f>+E6/10*G6</f>
        <v>3.885</v>
      </c>
    </row>
    <row r="7" spans="1:8" ht="76.5">
      <c r="A7" s="41" t="s">
        <v>19</v>
      </c>
      <c r="B7" s="35"/>
      <c r="C7" s="36" t="s">
        <v>20</v>
      </c>
      <c r="D7" s="37" t="s">
        <v>21</v>
      </c>
      <c r="E7" s="42">
        <v>12</v>
      </c>
      <c r="F7" s="39" t="s">
        <v>22</v>
      </c>
      <c r="G7" s="43">
        <v>1</v>
      </c>
      <c r="H7" s="31">
        <f>+E7*G7</f>
        <v>12</v>
      </c>
    </row>
    <row r="8" spans="1:8" ht="63.75">
      <c r="A8" s="15" t="s">
        <v>23</v>
      </c>
      <c r="B8" s="44"/>
      <c r="C8" s="45" t="s">
        <v>24</v>
      </c>
      <c r="D8" s="46"/>
      <c r="E8" s="47">
        <v>0.5</v>
      </c>
      <c r="F8" s="48"/>
      <c r="G8" s="49">
        <v>1</v>
      </c>
      <c r="H8" s="50">
        <f>+E8*G8</f>
        <v>0.5</v>
      </c>
    </row>
    <row r="9" spans="1:8" ht="12.75">
      <c r="A9" s="51" t="s">
        <v>25</v>
      </c>
      <c r="B9" s="51"/>
      <c r="C9" s="52"/>
      <c r="D9" s="52"/>
      <c r="E9" s="53"/>
      <c r="F9" s="54"/>
      <c r="G9" s="55"/>
      <c r="H9" s="56">
        <f>SUM(H5:H8)</f>
        <v>26.884999999999998</v>
      </c>
    </row>
    <row r="10" spans="1:8" ht="12.75">
      <c r="A10" s="57" t="s">
        <v>26</v>
      </c>
      <c r="B10" s="57"/>
      <c r="C10" s="58"/>
      <c r="D10" s="58"/>
      <c r="E10" s="59"/>
      <c r="F10" s="60"/>
      <c r="G10" s="61">
        <v>0.5</v>
      </c>
      <c r="H10" s="19">
        <f>+G10*H9</f>
        <v>13.442499999999999</v>
      </c>
    </row>
    <row r="11" spans="1:8" ht="12.75">
      <c r="A11" s="62" t="s">
        <v>27</v>
      </c>
      <c r="B11" s="63"/>
      <c r="C11" s="63"/>
      <c r="D11" s="64"/>
      <c r="E11" s="63"/>
      <c r="F11" s="65"/>
      <c r="G11" s="66">
        <v>0.08</v>
      </c>
      <c r="H11" s="47">
        <f>+H9*G11</f>
        <v>2.1508</v>
      </c>
    </row>
    <row r="12" spans="1:8" ht="12.75">
      <c r="A12" s="67" t="s">
        <v>28</v>
      </c>
      <c r="B12" s="68"/>
      <c r="C12" s="68"/>
      <c r="D12" s="69"/>
      <c r="E12" s="70"/>
      <c r="F12" s="71"/>
      <c r="G12" s="72"/>
      <c r="H12" s="73">
        <f>SUM(H9:H11)</f>
        <v>42.4783</v>
      </c>
    </row>
    <row r="13" spans="1:8" ht="12.75">
      <c r="A13" s="74"/>
      <c r="B13" s="14"/>
      <c r="C13" s="14"/>
      <c r="D13" s="15"/>
      <c r="E13" s="75"/>
      <c r="F13" s="76"/>
      <c r="G13" s="77"/>
      <c r="H13" s="75"/>
    </row>
    <row r="14" spans="1:8" ht="15">
      <c r="A14" s="78" t="s">
        <v>29</v>
      </c>
      <c r="B14" s="14"/>
      <c r="C14" s="14"/>
      <c r="D14" s="15"/>
      <c r="E14" s="75"/>
      <c r="F14" s="76"/>
      <c r="G14" s="77"/>
      <c r="H14" s="75"/>
    </row>
    <row r="15" spans="1:8" ht="12.75">
      <c r="A15" s="14"/>
      <c r="B15" s="14"/>
      <c r="C15" s="14"/>
      <c r="D15" s="15"/>
      <c r="E15" s="14"/>
      <c r="F15" s="76"/>
      <c r="G15" s="14"/>
      <c r="H15" s="14"/>
    </row>
    <row r="16" spans="1:8" ht="25.5">
      <c r="A16" s="13" t="s">
        <v>30</v>
      </c>
      <c r="B16" s="14"/>
      <c r="C16" s="14"/>
      <c r="D16" s="15"/>
      <c r="E16" s="79"/>
      <c r="F16" s="17" t="s">
        <v>3</v>
      </c>
      <c r="G16" s="57"/>
      <c r="H16" s="80"/>
    </row>
    <row r="17" spans="1:8" ht="15">
      <c r="A17" s="20" t="s">
        <v>4</v>
      </c>
      <c r="B17" s="21" t="s">
        <v>5</v>
      </c>
      <c r="C17" s="21" t="s">
        <v>6</v>
      </c>
      <c r="D17" s="22" t="s">
        <v>7</v>
      </c>
      <c r="E17" s="81" t="s">
        <v>8</v>
      </c>
      <c r="F17" s="48" t="s">
        <v>9</v>
      </c>
      <c r="G17" s="82" t="s">
        <v>10</v>
      </c>
      <c r="H17" s="81" t="s">
        <v>11</v>
      </c>
    </row>
    <row r="18" spans="1:8" ht="51">
      <c r="A18" s="27" t="s">
        <v>31</v>
      </c>
      <c r="B18" s="83"/>
      <c r="C18" s="84" t="s">
        <v>32</v>
      </c>
      <c r="D18" s="85" t="s">
        <v>33</v>
      </c>
      <c r="E18" s="56">
        <v>4.95</v>
      </c>
      <c r="F18" s="86" t="s">
        <v>34</v>
      </c>
      <c r="G18" s="87">
        <v>1</v>
      </c>
      <c r="H18" s="56">
        <f aca="true" t="shared" si="0" ref="H18:H25">+E18*G18</f>
        <v>4.95</v>
      </c>
    </row>
    <row r="19" spans="1:8" ht="51">
      <c r="A19" s="41" t="s">
        <v>35</v>
      </c>
      <c r="B19" s="35"/>
      <c r="C19" s="36" t="s">
        <v>36</v>
      </c>
      <c r="D19" s="37" t="s">
        <v>37</v>
      </c>
      <c r="E19" s="42">
        <v>3</v>
      </c>
      <c r="F19" s="39" t="s">
        <v>38</v>
      </c>
      <c r="G19" s="43">
        <v>3</v>
      </c>
      <c r="H19" s="42">
        <f t="shared" si="0"/>
        <v>9</v>
      </c>
    </row>
    <row r="20" spans="1:8" ht="38.25">
      <c r="A20" s="41" t="s">
        <v>39</v>
      </c>
      <c r="B20" s="35"/>
      <c r="C20" s="36" t="s">
        <v>40</v>
      </c>
      <c r="D20" s="37" t="s">
        <v>41</v>
      </c>
      <c r="E20" s="88">
        <v>31.12</v>
      </c>
      <c r="F20" s="39" t="s">
        <v>42</v>
      </c>
      <c r="G20" s="43">
        <v>2</v>
      </c>
      <c r="H20" s="88">
        <f t="shared" si="0"/>
        <v>62.24</v>
      </c>
    </row>
    <row r="21" spans="1:8" ht="38.25">
      <c r="A21" s="41" t="s">
        <v>43</v>
      </c>
      <c r="B21" s="35"/>
      <c r="C21" s="36" t="s">
        <v>44</v>
      </c>
      <c r="D21" s="37" t="s">
        <v>45</v>
      </c>
      <c r="E21" s="88">
        <v>79.99</v>
      </c>
      <c r="F21" s="32" t="s">
        <v>46</v>
      </c>
      <c r="G21" s="43">
        <v>1</v>
      </c>
      <c r="H21" s="88">
        <f t="shared" si="0"/>
        <v>79.99</v>
      </c>
    </row>
    <row r="22" spans="1:8" ht="76.5">
      <c r="A22" s="41" t="s">
        <v>19</v>
      </c>
      <c r="B22" s="35"/>
      <c r="C22" s="36" t="s">
        <v>20</v>
      </c>
      <c r="D22" s="37" t="s">
        <v>21</v>
      </c>
      <c r="E22" s="42">
        <v>12</v>
      </c>
      <c r="F22" s="39" t="s">
        <v>42</v>
      </c>
      <c r="G22" s="43">
        <v>2</v>
      </c>
      <c r="H22" s="42">
        <f t="shared" si="0"/>
        <v>24</v>
      </c>
    </row>
    <row r="23" spans="1:8" ht="76.5">
      <c r="A23" s="41" t="s">
        <v>47</v>
      </c>
      <c r="B23" s="35"/>
      <c r="C23" s="36" t="s">
        <v>48</v>
      </c>
      <c r="D23" s="89" t="s">
        <v>49</v>
      </c>
      <c r="E23" s="42">
        <v>1</v>
      </c>
      <c r="F23" s="39" t="s">
        <v>50</v>
      </c>
      <c r="G23" s="43">
        <v>1</v>
      </c>
      <c r="H23" s="42">
        <f t="shared" si="0"/>
        <v>1</v>
      </c>
    </row>
    <row r="24" spans="1:8" ht="38.25">
      <c r="A24" s="41" t="s">
        <v>51</v>
      </c>
      <c r="B24" s="35"/>
      <c r="C24" s="36" t="s">
        <v>52</v>
      </c>
      <c r="D24" s="89" t="s">
        <v>49</v>
      </c>
      <c r="E24" s="42">
        <v>0.5</v>
      </c>
      <c r="F24" s="39" t="s">
        <v>50</v>
      </c>
      <c r="G24" s="43">
        <v>1</v>
      </c>
      <c r="H24" s="42">
        <f t="shared" si="0"/>
        <v>0.5</v>
      </c>
    </row>
    <row r="25" spans="1:8" ht="43.5" customHeight="1">
      <c r="A25" s="64" t="s">
        <v>53</v>
      </c>
      <c r="B25" s="90"/>
      <c r="C25" s="91" t="s">
        <v>54</v>
      </c>
      <c r="D25" s="92" t="s">
        <v>55</v>
      </c>
      <c r="E25" s="47">
        <v>24.99</v>
      </c>
      <c r="F25" s="93" t="s">
        <v>50</v>
      </c>
      <c r="G25" s="49">
        <v>1</v>
      </c>
      <c r="H25" s="47">
        <f t="shared" si="0"/>
        <v>24.99</v>
      </c>
    </row>
    <row r="26" spans="1:8" ht="12.75">
      <c r="A26" s="51" t="s">
        <v>25</v>
      </c>
      <c r="B26" s="51"/>
      <c r="C26" s="52"/>
      <c r="D26" s="52"/>
      <c r="E26" s="94"/>
      <c r="F26" s="94"/>
      <c r="G26" s="55"/>
      <c r="H26" s="56">
        <f>SUM(H22:H25)</f>
        <v>50.489999999999995</v>
      </c>
    </row>
    <row r="27" spans="1:8" ht="12.75">
      <c r="A27" s="57" t="s">
        <v>26</v>
      </c>
      <c r="B27" s="57"/>
      <c r="C27" s="58"/>
      <c r="D27" s="58"/>
      <c r="E27" s="95"/>
      <c r="F27" s="95"/>
      <c r="G27" s="61">
        <v>0.5</v>
      </c>
      <c r="H27" s="19">
        <f>+G27*H26</f>
        <v>25.244999999999997</v>
      </c>
    </row>
    <row r="28" spans="1:8" ht="12.75">
      <c r="A28" s="62" t="s">
        <v>27</v>
      </c>
      <c r="B28" s="63"/>
      <c r="C28" s="63"/>
      <c r="D28" s="64"/>
      <c r="E28" s="63"/>
      <c r="F28" s="63"/>
      <c r="G28" s="66">
        <v>0.08</v>
      </c>
      <c r="H28" s="47">
        <f>+H26*G28</f>
        <v>4.039199999999999</v>
      </c>
    </row>
    <row r="29" spans="1:8" ht="12.75">
      <c r="A29" s="67" t="s">
        <v>28</v>
      </c>
      <c r="B29" s="68"/>
      <c r="C29" s="68"/>
      <c r="D29" s="69"/>
      <c r="E29" s="68"/>
      <c r="F29" s="68"/>
      <c r="G29" s="70"/>
      <c r="H29" s="73">
        <f>SUM(H26:H28)</f>
        <v>79.77419999999998</v>
      </c>
    </row>
  </sheetData>
  <sheetProtection/>
  <hyperlinks>
    <hyperlink ref="D18" r:id="rId1" display="http://www.radioshack.com/product/index.jsp?productId=2103034"/>
    <hyperlink ref="D25" r:id="rId2" display="http://www.radioshack.com/product/index.jsp?productId=3535676"/>
    <hyperlink ref="D22" r:id="rId3" display="http://www.google.com/products?hl=en&amp;q=desk+lamp+gooseneck&amp;scoring=p "/>
    <hyperlink ref="D5" r:id="rId4" display="http://www.arborsci.com/prod-Energy_Ball-529.aspx"/>
    <hyperlink ref="D19" r:id="rId5" display="http://www.walgreens.com/store/c/walgreens-instant-cold-pack-twin-pack/ID=prod3459971-product "/>
    <hyperlink ref="D21" r:id="rId6" display="http://www.instrumart.com/Product.aspx?ProductID=25374 "/>
    <hyperlink ref="D6" r:id="rId7" display="http://www.carolina.com/product/large+plastic+thermometer+%28pk-10%29.do?keyword=thermometers&amp;sortby=priceAscend#"/>
    <hyperlink ref="D7" r:id="rId8" display="http://www.google.com/products?hl=en&amp;q=desk+lamp+gooseneck&amp;scoring=p "/>
  </hyperlinks>
  <printOptions/>
  <pageMargins left="0.5" right="0.5" top="0.76" bottom="0.8" header="0.6" footer="0.5"/>
  <pageSetup horizontalDpi="600" verticalDpi="600" orientation="landscape" r:id="rId10"/>
  <headerFooter alignWithMargins="0">
    <oddFooter>&amp;L&amp;"Arial,Italic"&amp;9&amp;F,  Tab:  &amp;A  &amp;D&amp;R&amp;"Arial,Italic"&amp;9Page &amp;P of &amp;N</oddFooter>
  </headerFooter>
  <rowBreaks count="1" manualBreakCount="1">
    <brk id="15" max="255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G1"/>
  <sheetViews>
    <sheetView showGridLines="0" zoomScale="75" zoomScaleNormal="75" zoomScalePageLayoutView="0" workbookViewId="0" topLeftCell="A1">
      <selection activeCell="A1" sqref="A1"/>
    </sheetView>
  </sheetViews>
  <sheetFormatPr defaultColWidth="11.00390625" defaultRowHeight="17.25" customHeight="1"/>
  <cols>
    <col min="1" max="1" width="25.140625" style="3" customWidth="1"/>
    <col min="2" max="16384" width="11.00390625" style="1" customWidth="1"/>
  </cols>
  <sheetData>
    <row r="1" spans="1:7" ht="17.25" customHeight="1">
      <c r="A1" s="4" t="s">
        <v>0</v>
      </c>
      <c r="G1" s="2"/>
    </row>
  </sheetData>
  <sheetProtection/>
  <printOptions/>
  <pageMargins left="1" right="1" top="1" bottom="1" header="1" footer="0.75"/>
  <pageSetup horizontalDpi="600" verticalDpi="600" orientation="portrait" r:id="rId1"/>
  <headerFooter alignWithMargins="0">
    <oddFooter>&amp;L&amp;"Arial,Italic"&amp;9&amp;F,  Tab:  &amp;A  &amp;D, &amp;T  JC Hail  &amp;R&amp;"Arial,Italic"&amp;9Page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G1"/>
  <sheetViews>
    <sheetView showGridLines="0" zoomScale="75" zoomScaleNormal="75" zoomScalePageLayoutView="0" workbookViewId="0" topLeftCell="A1">
      <selection activeCell="A1" sqref="A1"/>
    </sheetView>
  </sheetViews>
  <sheetFormatPr defaultColWidth="11.00390625" defaultRowHeight="17.25" customHeight="1"/>
  <cols>
    <col min="1" max="1" width="25.140625" style="3" customWidth="1"/>
    <col min="2" max="16384" width="11.00390625" style="1" customWidth="1"/>
  </cols>
  <sheetData>
    <row r="1" spans="1:7" ht="17.25" customHeight="1">
      <c r="A1" s="4" t="s">
        <v>0</v>
      </c>
      <c r="G1" s="2"/>
    </row>
  </sheetData>
  <sheetProtection/>
  <printOptions/>
  <pageMargins left="1" right="1" top="1" bottom="1" header="1" footer="0.75"/>
  <pageSetup horizontalDpi="600" verticalDpi="600" orientation="portrait" r:id="rId1"/>
  <headerFooter alignWithMargins="0">
    <oddFooter>&amp;L&amp;"Arial,Italic"&amp;9&amp;F,  Tab:  &amp;A  &amp;D, &amp;T  JC Hail  &amp;R&amp;"Arial,Italic"&amp;9Page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Hail</dc:creator>
  <cp:keywords/>
  <dc:description/>
  <cp:lastModifiedBy>Carlon, Teresa A</cp:lastModifiedBy>
  <cp:lastPrinted>2011-03-18T21:54:31Z</cp:lastPrinted>
  <dcterms:created xsi:type="dcterms:W3CDTF">1999-07-02T19:46:36Z</dcterms:created>
  <dcterms:modified xsi:type="dcterms:W3CDTF">2011-03-21T01:24:58Z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